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040" windowHeight="9420"/>
  </bookViews>
  <sheets>
    <sheet name="Sheet2" sheetId="2" r:id="rId1"/>
  </sheets>
  <calcPr calcId="124519"/>
</workbook>
</file>

<file path=xl/calcChain.xml><?xml version="1.0" encoding="utf-8"?>
<calcChain xmlns="http://schemas.openxmlformats.org/spreadsheetml/2006/main">
  <c r="G3" i="2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F51"/>
  <c r="D51"/>
  <c r="C51"/>
  <c r="F46"/>
  <c r="D46"/>
  <c r="C46"/>
  <c r="F43"/>
  <c r="D43"/>
  <c r="C43"/>
  <c r="F38"/>
  <c r="D38"/>
  <c r="C38"/>
  <c r="F31"/>
  <c r="D31"/>
  <c r="C31"/>
  <c r="F26"/>
  <c r="D26"/>
  <c r="C26"/>
  <c r="F19"/>
  <c r="D19"/>
  <c r="C19"/>
  <c r="F14"/>
  <c r="D14"/>
  <c r="C14"/>
  <c r="F11"/>
  <c r="D11"/>
  <c r="C11"/>
  <c r="F7"/>
  <c r="D7"/>
  <c r="C7"/>
  <c r="G52"/>
  <c r="G2"/>
  <c r="E52"/>
  <c r="E2"/>
</calcChain>
</file>

<file path=xl/sharedStrings.xml><?xml version="1.0" encoding="utf-8"?>
<sst xmlns="http://schemas.openxmlformats.org/spreadsheetml/2006/main" count="68" uniqueCount="60">
  <si>
    <t>院系</t>
  </si>
  <si>
    <t>毕业人数</t>
  </si>
  <si>
    <t>其他录用形式就业</t>
  </si>
  <si>
    <t>自由职业</t>
  </si>
  <si>
    <t>机电工程系</t>
  </si>
  <si>
    <t>机电一体化技术[专科][3年]</t>
  </si>
  <si>
    <t>汽车检测与维修技术[专科][3年]</t>
  </si>
  <si>
    <t>应用电子技术[专科][3年]</t>
  </si>
  <si>
    <t>机械设计与制造[专科][3年]</t>
  </si>
  <si>
    <t>汽车检测与维修技术[专科][2年]</t>
  </si>
  <si>
    <t>旅游系</t>
  </si>
  <si>
    <t>旅游管理[专科][3年]</t>
  </si>
  <si>
    <t>会展策划与管理[专科][3年]</t>
  </si>
  <si>
    <t>酒店管理[专科][3年]</t>
  </si>
  <si>
    <t>应用外语系</t>
  </si>
  <si>
    <t>商务英语[专科][3年]</t>
  </si>
  <si>
    <t>商务日语[专科][3年]</t>
  </si>
  <si>
    <t>公共管理系</t>
  </si>
  <si>
    <t>社区管理与服务[专科][3年]</t>
  </si>
  <si>
    <t>人力资源管理[专科][3年]</t>
  </si>
  <si>
    <t>文秘[专科][3年]</t>
  </si>
  <si>
    <t>社会工作[专科][3年]</t>
  </si>
  <si>
    <t>信息技术系</t>
  </si>
  <si>
    <t>计算机应用技术[专科][3年]</t>
  </si>
  <si>
    <t>计算机网络技术[专科][3年]</t>
  </si>
  <si>
    <t>计算机应用技术[专科][2年]</t>
  </si>
  <si>
    <t>物联网应用技术[专科][3年]</t>
  </si>
  <si>
    <t>软件技术[专科][3年]</t>
  </si>
  <si>
    <t>计算机网络技术[专科][2年]</t>
  </si>
  <si>
    <t>艺术设计系</t>
  </si>
  <si>
    <t>网络新闻与传播[专科][3年]</t>
  </si>
  <si>
    <t>广告设计与制作[专科][2年]</t>
  </si>
  <si>
    <t>视觉传播设计与制作[专科][3年]</t>
  </si>
  <si>
    <t>视觉传播设计与制作[专科][2年]</t>
  </si>
  <si>
    <t>城市建设工程系</t>
  </si>
  <si>
    <t>房地产经营与管理[专科][3年]</t>
  </si>
  <si>
    <t>建筑工程技术[专科][3年]</t>
  </si>
  <si>
    <t>市政工程技术[专科][3年]</t>
  </si>
  <si>
    <t>园林技术[专科][3年]</t>
  </si>
  <si>
    <t>建筑工程技术[专科][2年]</t>
  </si>
  <si>
    <t>房地产经营与管理[专科][2年]</t>
  </si>
  <si>
    <t>食品系</t>
  </si>
  <si>
    <t>食品生物技术[专科][3年]</t>
  </si>
  <si>
    <t>食品营养与检测[专科][3年]</t>
  </si>
  <si>
    <t>食品质量与安全[专科][3年]</t>
  </si>
  <si>
    <t>食品营养与检测[专科][2年]</t>
  </si>
  <si>
    <t>财会金融系</t>
  </si>
  <si>
    <t>财务管理[专科][3年]</t>
  </si>
  <si>
    <t>会计[专科][3年]</t>
  </si>
  <si>
    <t>商贸系</t>
  </si>
  <si>
    <t>物流管理[专科][3年]</t>
  </si>
  <si>
    <t>国际贸易实务[专科][3年]</t>
  </si>
  <si>
    <t>市场营销[专科][3年]</t>
  </si>
  <si>
    <t>市场营销[专科][2年]</t>
  </si>
  <si>
    <t>其他录用形式就业占比</t>
    <phoneticPr fontId="1" type="noConversion"/>
  </si>
  <si>
    <t>自由职业占比</t>
    <phoneticPr fontId="1" type="noConversion"/>
  </si>
  <si>
    <t>专业名称</t>
    <phoneticPr fontId="1" type="noConversion"/>
  </si>
  <si>
    <t>小计</t>
    <phoneticPr fontId="1" type="noConversion"/>
  </si>
  <si>
    <t>小计</t>
    <phoneticPr fontId="1" type="noConversion"/>
  </si>
  <si>
    <t>学院合计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</si>
</sst>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pane ySplit="1" topLeftCell="A2" activePane="bottomLeft" state="frozen"/>
      <selection pane="bottomLeft" activeCell="J10" sqref="J10"/>
    </sheetView>
  </sheetViews>
  <sheetFormatPr defaultColWidth="8.875" defaultRowHeight="13.5"/>
  <cols>
    <col min="1" max="1" width="14.125" customWidth="1"/>
    <col min="2" max="2" width="27.875" customWidth="1"/>
    <col min="3" max="3" width="9.375" customWidth="1"/>
    <col min="4" max="4" width="10.25" customWidth="1"/>
    <col min="5" max="5" width="12.75" customWidth="1"/>
    <col min="6" max="6" width="9.625" customWidth="1"/>
    <col min="7" max="7" width="9" customWidth="1"/>
  </cols>
  <sheetData>
    <row r="1" spans="1:7" ht="27.95" customHeight="1">
      <c r="A1" s="1" t="s">
        <v>0</v>
      </c>
      <c r="B1" s="1" t="s">
        <v>56</v>
      </c>
      <c r="C1" s="2" t="s">
        <v>1</v>
      </c>
      <c r="D1" s="3" t="s">
        <v>2</v>
      </c>
      <c r="E1" s="3" t="s">
        <v>54</v>
      </c>
      <c r="F1" s="3" t="s">
        <v>3</v>
      </c>
      <c r="G1" s="3" t="s">
        <v>55</v>
      </c>
    </row>
    <row r="2" spans="1:7" ht="14.1" customHeight="1">
      <c r="A2" s="14" t="s">
        <v>4</v>
      </c>
      <c r="B2" s="4" t="s">
        <v>5</v>
      </c>
      <c r="C2" s="5">
        <v>52</v>
      </c>
      <c r="D2" s="6">
        <v>17</v>
      </c>
      <c r="E2" s="7">
        <f>D2/C2</f>
        <v>0.32692307692307693</v>
      </c>
      <c r="F2" s="6">
        <v>0</v>
      </c>
      <c r="G2" s="8">
        <f>F2/C2</f>
        <v>0</v>
      </c>
    </row>
    <row r="3" spans="1:7" ht="14.1" customHeight="1">
      <c r="A3" s="15"/>
      <c r="B3" s="4" t="s">
        <v>6</v>
      </c>
      <c r="C3" s="5">
        <v>26</v>
      </c>
      <c r="D3" s="6">
        <v>6</v>
      </c>
      <c r="E3" s="7">
        <f t="shared" ref="E3:E51" si="0">D3/C3</f>
        <v>0.23076923076923078</v>
      </c>
      <c r="F3" s="6">
        <v>2</v>
      </c>
      <c r="G3" s="8">
        <f t="shared" ref="G3:G51" si="1">F3/C3</f>
        <v>7.6923076923076927E-2</v>
      </c>
    </row>
    <row r="4" spans="1:7" ht="14.1" customHeight="1">
      <c r="A4" s="15"/>
      <c r="B4" s="4" t="s">
        <v>7</v>
      </c>
      <c r="C4" s="5">
        <v>47</v>
      </c>
      <c r="D4" s="6">
        <v>13</v>
      </c>
      <c r="E4" s="7">
        <f t="shared" si="0"/>
        <v>0.27659574468085107</v>
      </c>
      <c r="F4" s="6">
        <v>2</v>
      </c>
      <c r="G4" s="8">
        <f t="shared" si="1"/>
        <v>4.2553191489361701E-2</v>
      </c>
    </row>
    <row r="5" spans="1:7" ht="14.1" customHeight="1">
      <c r="A5" s="15"/>
      <c r="B5" s="4" t="s">
        <v>8</v>
      </c>
      <c r="C5" s="5">
        <v>15</v>
      </c>
      <c r="D5" s="6">
        <v>1</v>
      </c>
      <c r="E5" s="7">
        <f t="shared" si="0"/>
        <v>6.6666666666666666E-2</v>
      </c>
      <c r="F5" s="6">
        <v>0</v>
      </c>
      <c r="G5" s="8">
        <f t="shared" si="1"/>
        <v>0</v>
      </c>
    </row>
    <row r="6" spans="1:7" ht="14.1" customHeight="1">
      <c r="A6" s="15"/>
      <c r="B6" s="4" t="s">
        <v>9</v>
      </c>
      <c r="C6" s="5">
        <v>49</v>
      </c>
      <c r="D6" s="6">
        <v>12</v>
      </c>
      <c r="E6" s="7">
        <f t="shared" si="0"/>
        <v>0.24489795918367346</v>
      </c>
      <c r="F6" s="6">
        <v>4</v>
      </c>
      <c r="G6" s="8">
        <f t="shared" si="1"/>
        <v>8.1632653061224483E-2</v>
      </c>
    </row>
    <row r="7" spans="1:7" ht="14.1" customHeight="1">
      <c r="A7" s="16"/>
      <c r="B7" s="9" t="s">
        <v>57</v>
      </c>
      <c r="C7" s="10">
        <f>SUM(C2:C6)</f>
        <v>189</v>
      </c>
      <c r="D7" s="11">
        <f>SUM(D2:D6)</f>
        <v>49</v>
      </c>
      <c r="E7" s="12">
        <f t="shared" si="0"/>
        <v>0.25925925925925924</v>
      </c>
      <c r="F7" s="11">
        <f>SUM(F2:F6)</f>
        <v>8</v>
      </c>
      <c r="G7" s="13">
        <f t="shared" si="1"/>
        <v>4.2328042328042326E-2</v>
      </c>
    </row>
    <row r="8" spans="1:7" ht="14.1" customHeight="1">
      <c r="A8" s="14" t="s">
        <v>10</v>
      </c>
      <c r="B8" s="4" t="s">
        <v>11</v>
      </c>
      <c r="C8" s="5">
        <v>73</v>
      </c>
      <c r="D8" s="6">
        <v>18</v>
      </c>
      <c r="E8" s="7">
        <f t="shared" si="0"/>
        <v>0.24657534246575341</v>
      </c>
      <c r="F8" s="6">
        <v>3</v>
      </c>
      <c r="G8" s="8">
        <f t="shared" si="1"/>
        <v>4.1095890410958902E-2</v>
      </c>
    </row>
    <row r="9" spans="1:7" ht="14.1" customHeight="1">
      <c r="A9" s="15"/>
      <c r="B9" s="4" t="s">
        <v>12</v>
      </c>
      <c r="C9" s="5">
        <v>51</v>
      </c>
      <c r="D9" s="6">
        <v>9</v>
      </c>
      <c r="E9" s="7">
        <f t="shared" si="0"/>
        <v>0.17647058823529413</v>
      </c>
      <c r="F9" s="6">
        <v>1</v>
      </c>
      <c r="G9" s="8">
        <f t="shared" si="1"/>
        <v>1.9607843137254902E-2</v>
      </c>
    </row>
    <row r="10" spans="1:7" ht="14.1" customHeight="1">
      <c r="A10" s="15"/>
      <c r="B10" s="4" t="s">
        <v>13</v>
      </c>
      <c r="C10" s="5">
        <v>72</v>
      </c>
      <c r="D10" s="6">
        <v>20</v>
      </c>
      <c r="E10" s="7">
        <f t="shared" si="0"/>
        <v>0.27777777777777779</v>
      </c>
      <c r="F10" s="6">
        <v>9</v>
      </c>
      <c r="G10" s="8">
        <f t="shared" si="1"/>
        <v>0.125</v>
      </c>
    </row>
    <row r="11" spans="1:7" ht="14.1" customHeight="1">
      <c r="A11" s="16"/>
      <c r="B11" s="9" t="s">
        <v>58</v>
      </c>
      <c r="C11" s="10">
        <f>SUM(C8:C10)</f>
        <v>196</v>
      </c>
      <c r="D11" s="11">
        <f>SUM(D8:D10)</f>
        <v>47</v>
      </c>
      <c r="E11" s="12">
        <f t="shared" si="0"/>
        <v>0.23979591836734693</v>
      </c>
      <c r="F11" s="11">
        <f>SUM(F8:F10)</f>
        <v>13</v>
      </c>
      <c r="G11" s="13">
        <f t="shared" si="1"/>
        <v>6.6326530612244902E-2</v>
      </c>
    </row>
    <row r="12" spans="1:7" ht="14.1" customHeight="1">
      <c r="A12" s="14" t="s">
        <v>14</v>
      </c>
      <c r="B12" s="4" t="s">
        <v>15</v>
      </c>
      <c r="C12" s="5">
        <v>214</v>
      </c>
      <c r="D12" s="6">
        <v>59</v>
      </c>
      <c r="E12" s="7">
        <f t="shared" si="0"/>
        <v>0.27570093457943923</v>
      </c>
      <c r="F12" s="6">
        <v>0</v>
      </c>
      <c r="G12" s="8">
        <f t="shared" si="1"/>
        <v>0</v>
      </c>
    </row>
    <row r="13" spans="1:7" ht="14.1" customHeight="1">
      <c r="A13" s="15"/>
      <c r="B13" s="4" t="s">
        <v>16</v>
      </c>
      <c r="C13" s="5">
        <v>45</v>
      </c>
      <c r="D13" s="6">
        <v>13</v>
      </c>
      <c r="E13" s="7">
        <f t="shared" si="0"/>
        <v>0.28888888888888886</v>
      </c>
      <c r="F13" s="6">
        <v>0</v>
      </c>
      <c r="G13" s="8">
        <f t="shared" si="1"/>
        <v>0</v>
      </c>
    </row>
    <row r="14" spans="1:7" ht="14.1" customHeight="1">
      <c r="A14" s="16"/>
      <c r="B14" s="9" t="s">
        <v>58</v>
      </c>
      <c r="C14" s="10">
        <f>SUM(C12:C13)</f>
        <v>259</v>
      </c>
      <c r="D14" s="11">
        <f>SUM(D12:D13)</f>
        <v>72</v>
      </c>
      <c r="E14" s="12">
        <f t="shared" si="0"/>
        <v>0.27799227799227799</v>
      </c>
      <c r="F14" s="11">
        <f>SUM(F12:F13)</f>
        <v>0</v>
      </c>
      <c r="G14" s="13">
        <f t="shared" si="1"/>
        <v>0</v>
      </c>
    </row>
    <row r="15" spans="1:7" ht="14.1" customHeight="1">
      <c r="A15" s="14" t="s">
        <v>17</v>
      </c>
      <c r="B15" s="4" t="s">
        <v>18</v>
      </c>
      <c r="C15" s="5">
        <v>22</v>
      </c>
      <c r="D15" s="6">
        <v>5</v>
      </c>
      <c r="E15" s="7">
        <f t="shared" si="0"/>
        <v>0.22727272727272727</v>
      </c>
      <c r="F15" s="6">
        <v>0</v>
      </c>
      <c r="G15" s="8">
        <f t="shared" si="1"/>
        <v>0</v>
      </c>
    </row>
    <row r="16" spans="1:7" ht="14.1" customHeight="1">
      <c r="A16" s="15"/>
      <c r="B16" s="4" t="s">
        <v>19</v>
      </c>
      <c r="C16" s="5">
        <v>104</v>
      </c>
      <c r="D16" s="6">
        <v>31</v>
      </c>
      <c r="E16" s="7">
        <f t="shared" si="0"/>
        <v>0.29807692307692307</v>
      </c>
      <c r="F16" s="6">
        <v>0</v>
      </c>
      <c r="G16" s="8">
        <f t="shared" si="1"/>
        <v>0</v>
      </c>
    </row>
    <row r="17" spans="1:7" ht="14.1" customHeight="1">
      <c r="A17" s="15"/>
      <c r="B17" s="4" t="s">
        <v>20</v>
      </c>
      <c r="C17" s="5">
        <v>64</v>
      </c>
      <c r="D17" s="6">
        <v>23</v>
      </c>
      <c r="E17" s="7">
        <f t="shared" si="0"/>
        <v>0.359375</v>
      </c>
      <c r="F17" s="6">
        <v>0</v>
      </c>
      <c r="G17" s="8">
        <f t="shared" si="1"/>
        <v>0</v>
      </c>
    </row>
    <row r="18" spans="1:7" ht="14.1" customHeight="1">
      <c r="A18" s="15"/>
      <c r="B18" s="4" t="s">
        <v>21</v>
      </c>
      <c r="C18" s="5">
        <v>31</v>
      </c>
      <c r="D18" s="6">
        <v>5</v>
      </c>
      <c r="E18" s="7">
        <f t="shared" si="0"/>
        <v>0.16129032258064516</v>
      </c>
      <c r="F18" s="6">
        <v>0</v>
      </c>
      <c r="G18" s="8">
        <f t="shared" si="1"/>
        <v>0</v>
      </c>
    </row>
    <row r="19" spans="1:7" ht="14.1" customHeight="1">
      <c r="A19" s="16"/>
      <c r="B19" s="9" t="s">
        <v>58</v>
      </c>
      <c r="C19" s="10">
        <f>SUM(C15:C18)</f>
        <v>221</v>
      </c>
      <c r="D19" s="11">
        <f>SUM(D15:D18)</f>
        <v>64</v>
      </c>
      <c r="E19" s="12">
        <f t="shared" si="0"/>
        <v>0.2895927601809955</v>
      </c>
      <c r="F19" s="11">
        <f>SUM(F15:F18)</f>
        <v>0</v>
      </c>
      <c r="G19" s="13">
        <f t="shared" si="1"/>
        <v>0</v>
      </c>
    </row>
    <row r="20" spans="1:7" ht="14.1" customHeight="1">
      <c r="A20" s="14" t="s">
        <v>22</v>
      </c>
      <c r="B20" s="4" t="s">
        <v>23</v>
      </c>
      <c r="C20" s="5">
        <v>46</v>
      </c>
      <c r="D20" s="6">
        <v>3</v>
      </c>
      <c r="E20" s="7">
        <f t="shared" si="0"/>
        <v>6.5217391304347824E-2</v>
      </c>
      <c r="F20" s="6">
        <v>8</v>
      </c>
      <c r="G20" s="8">
        <f t="shared" si="1"/>
        <v>0.17391304347826086</v>
      </c>
    </row>
    <row r="21" spans="1:7" ht="14.1" customHeight="1">
      <c r="A21" s="15"/>
      <c r="B21" s="4" t="s">
        <v>24</v>
      </c>
      <c r="C21" s="5">
        <v>39</v>
      </c>
      <c r="D21" s="6">
        <v>3</v>
      </c>
      <c r="E21" s="7">
        <f t="shared" si="0"/>
        <v>7.6923076923076927E-2</v>
      </c>
      <c r="F21" s="6">
        <v>2</v>
      </c>
      <c r="G21" s="8">
        <f t="shared" si="1"/>
        <v>5.128205128205128E-2</v>
      </c>
    </row>
    <row r="22" spans="1:7" ht="14.1" customHeight="1">
      <c r="A22" s="15"/>
      <c r="B22" s="4" t="s">
        <v>25</v>
      </c>
      <c r="C22" s="5">
        <v>97</v>
      </c>
      <c r="D22" s="6">
        <v>13</v>
      </c>
      <c r="E22" s="7">
        <f t="shared" si="0"/>
        <v>0.13402061855670103</v>
      </c>
      <c r="F22" s="6">
        <v>14</v>
      </c>
      <c r="G22" s="8">
        <f t="shared" si="1"/>
        <v>0.14432989690721648</v>
      </c>
    </row>
    <row r="23" spans="1:7" ht="14.1" customHeight="1">
      <c r="A23" s="15"/>
      <c r="B23" s="4" t="s">
        <v>26</v>
      </c>
      <c r="C23" s="5">
        <v>89</v>
      </c>
      <c r="D23" s="6">
        <v>14</v>
      </c>
      <c r="E23" s="7">
        <f t="shared" si="0"/>
        <v>0.15730337078651685</v>
      </c>
      <c r="F23" s="6">
        <v>10</v>
      </c>
      <c r="G23" s="8">
        <f t="shared" si="1"/>
        <v>0.11235955056179775</v>
      </c>
    </row>
    <row r="24" spans="1:7" ht="14.1" customHeight="1">
      <c r="A24" s="15"/>
      <c r="B24" s="4" t="s">
        <v>27</v>
      </c>
      <c r="C24" s="5">
        <v>94</v>
      </c>
      <c r="D24" s="6">
        <v>6</v>
      </c>
      <c r="E24" s="7">
        <f t="shared" si="0"/>
        <v>6.3829787234042548E-2</v>
      </c>
      <c r="F24" s="6">
        <v>9</v>
      </c>
      <c r="G24" s="8">
        <f t="shared" si="1"/>
        <v>9.5744680851063829E-2</v>
      </c>
    </row>
    <row r="25" spans="1:7" ht="14.1" customHeight="1">
      <c r="A25" s="15"/>
      <c r="B25" s="4" t="s">
        <v>28</v>
      </c>
      <c r="C25" s="5">
        <v>53</v>
      </c>
      <c r="D25" s="6">
        <v>6</v>
      </c>
      <c r="E25" s="7">
        <f t="shared" si="0"/>
        <v>0.11320754716981132</v>
      </c>
      <c r="F25" s="6">
        <v>15</v>
      </c>
      <c r="G25" s="8">
        <f t="shared" si="1"/>
        <v>0.28301886792452829</v>
      </c>
    </row>
    <row r="26" spans="1:7" ht="14.1" customHeight="1">
      <c r="A26" s="16"/>
      <c r="B26" s="9" t="s">
        <v>58</v>
      </c>
      <c r="C26" s="10">
        <f>SUM(C20:C25)</f>
        <v>418</v>
      </c>
      <c r="D26" s="11">
        <f>SUM(D20:D25)</f>
        <v>45</v>
      </c>
      <c r="E26" s="12">
        <f t="shared" si="0"/>
        <v>0.1076555023923445</v>
      </c>
      <c r="F26" s="11">
        <f>SUM(F20:F25)</f>
        <v>58</v>
      </c>
      <c r="G26" s="13">
        <f t="shared" si="1"/>
        <v>0.13875598086124402</v>
      </c>
    </row>
    <row r="27" spans="1:7" ht="14.1" customHeight="1">
      <c r="A27" s="14" t="s">
        <v>29</v>
      </c>
      <c r="B27" s="4" t="s">
        <v>30</v>
      </c>
      <c r="C27" s="5">
        <v>77</v>
      </c>
      <c r="D27" s="6">
        <v>13</v>
      </c>
      <c r="E27" s="7">
        <f t="shared" si="0"/>
        <v>0.16883116883116883</v>
      </c>
      <c r="F27" s="6">
        <v>3</v>
      </c>
      <c r="G27" s="8">
        <f t="shared" si="1"/>
        <v>3.896103896103896E-2</v>
      </c>
    </row>
    <row r="28" spans="1:7" ht="14.1" customHeight="1">
      <c r="A28" s="15"/>
      <c r="B28" s="4" t="s">
        <v>31</v>
      </c>
      <c r="C28" s="5">
        <v>75</v>
      </c>
      <c r="D28" s="6">
        <v>15</v>
      </c>
      <c r="E28" s="7">
        <f t="shared" si="0"/>
        <v>0.2</v>
      </c>
      <c r="F28" s="6">
        <v>15</v>
      </c>
      <c r="G28" s="8">
        <f t="shared" si="1"/>
        <v>0.2</v>
      </c>
    </row>
    <row r="29" spans="1:7" ht="14.1" customHeight="1">
      <c r="A29" s="15"/>
      <c r="B29" s="4" t="s">
        <v>32</v>
      </c>
      <c r="C29" s="5">
        <v>13</v>
      </c>
      <c r="D29" s="6">
        <v>7</v>
      </c>
      <c r="E29" s="7">
        <f t="shared" si="0"/>
        <v>0.53846153846153844</v>
      </c>
      <c r="F29" s="6">
        <v>0</v>
      </c>
      <c r="G29" s="8">
        <f t="shared" si="1"/>
        <v>0</v>
      </c>
    </row>
    <row r="30" spans="1:7" ht="14.1" customHeight="1">
      <c r="A30" s="15"/>
      <c r="B30" s="4" t="s">
        <v>33</v>
      </c>
      <c r="C30" s="5">
        <v>74</v>
      </c>
      <c r="D30" s="6">
        <v>16</v>
      </c>
      <c r="E30" s="7">
        <f t="shared" si="0"/>
        <v>0.21621621621621623</v>
      </c>
      <c r="F30" s="6">
        <v>8</v>
      </c>
      <c r="G30" s="8">
        <f t="shared" si="1"/>
        <v>0.10810810810810811</v>
      </c>
    </row>
    <row r="31" spans="1:7" ht="14.1" customHeight="1">
      <c r="A31" s="16"/>
      <c r="B31" s="9" t="s">
        <v>58</v>
      </c>
      <c r="C31" s="10">
        <f>SUM(C27:C30)</f>
        <v>239</v>
      </c>
      <c r="D31" s="11">
        <f>SUM(D27:D30)</f>
        <v>51</v>
      </c>
      <c r="E31" s="12">
        <f t="shared" si="0"/>
        <v>0.21338912133891214</v>
      </c>
      <c r="F31" s="11">
        <f>SUM(F27:F30)</f>
        <v>26</v>
      </c>
      <c r="G31" s="13">
        <f t="shared" si="1"/>
        <v>0.10878661087866109</v>
      </c>
    </row>
    <row r="32" spans="1:7" ht="14.1" customHeight="1">
      <c r="A32" s="14" t="s">
        <v>34</v>
      </c>
      <c r="B32" s="4" t="s">
        <v>35</v>
      </c>
      <c r="C32" s="5">
        <v>26</v>
      </c>
      <c r="D32" s="6">
        <v>12</v>
      </c>
      <c r="E32" s="7">
        <f t="shared" si="0"/>
        <v>0.46153846153846156</v>
      </c>
      <c r="F32" s="6">
        <v>0</v>
      </c>
      <c r="G32" s="8">
        <f t="shared" si="1"/>
        <v>0</v>
      </c>
    </row>
    <row r="33" spans="1:7" ht="14.1" customHeight="1">
      <c r="A33" s="15"/>
      <c r="B33" s="4" t="s">
        <v>36</v>
      </c>
      <c r="C33" s="5">
        <v>36</v>
      </c>
      <c r="D33" s="6">
        <v>2</v>
      </c>
      <c r="E33" s="7">
        <f t="shared" si="0"/>
        <v>5.5555555555555552E-2</v>
      </c>
      <c r="F33" s="6">
        <v>2</v>
      </c>
      <c r="G33" s="8">
        <f t="shared" si="1"/>
        <v>5.5555555555555552E-2</v>
      </c>
    </row>
    <row r="34" spans="1:7" ht="14.1" customHeight="1">
      <c r="A34" s="15"/>
      <c r="B34" s="4" t="s">
        <v>37</v>
      </c>
      <c r="C34" s="5">
        <v>65</v>
      </c>
      <c r="D34" s="6">
        <v>9</v>
      </c>
      <c r="E34" s="7">
        <f t="shared" si="0"/>
        <v>0.13846153846153847</v>
      </c>
      <c r="F34" s="6">
        <v>0</v>
      </c>
      <c r="G34" s="8">
        <f t="shared" si="1"/>
        <v>0</v>
      </c>
    </row>
    <row r="35" spans="1:7" ht="14.1" customHeight="1">
      <c r="A35" s="15"/>
      <c r="B35" s="4" t="s">
        <v>38</v>
      </c>
      <c r="C35" s="5">
        <v>56</v>
      </c>
      <c r="D35" s="6">
        <v>9</v>
      </c>
      <c r="E35" s="7">
        <f t="shared" si="0"/>
        <v>0.16071428571428573</v>
      </c>
      <c r="F35" s="6">
        <v>0</v>
      </c>
      <c r="G35" s="8">
        <f t="shared" si="1"/>
        <v>0</v>
      </c>
    </row>
    <row r="36" spans="1:7" ht="14.1" customHeight="1">
      <c r="A36" s="15"/>
      <c r="B36" s="4" t="s">
        <v>39</v>
      </c>
      <c r="C36" s="5">
        <v>89</v>
      </c>
      <c r="D36" s="6">
        <v>11</v>
      </c>
      <c r="E36" s="7">
        <f t="shared" si="0"/>
        <v>0.12359550561797752</v>
      </c>
      <c r="F36" s="6">
        <v>2</v>
      </c>
      <c r="G36" s="8">
        <f t="shared" si="1"/>
        <v>2.247191011235955E-2</v>
      </c>
    </row>
    <row r="37" spans="1:7" ht="14.1" customHeight="1">
      <c r="A37" s="15"/>
      <c r="B37" s="4" t="s">
        <v>40</v>
      </c>
      <c r="C37" s="5">
        <v>32</v>
      </c>
      <c r="D37" s="6">
        <v>9</v>
      </c>
      <c r="E37" s="7">
        <f t="shared" si="0"/>
        <v>0.28125</v>
      </c>
      <c r="F37" s="6">
        <v>0</v>
      </c>
      <c r="G37" s="8">
        <f t="shared" si="1"/>
        <v>0</v>
      </c>
    </row>
    <row r="38" spans="1:7" ht="14.1" customHeight="1">
      <c r="A38" s="16"/>
      <c r="B38" s="9" t="s">
        <v>58</v>
      </c>
      <c r="C38" s="10">
        <f>SUM(C32:C37)</f>
        <v>304</v>
      </c>
      <c r="D38" s="11">
        <f>SUM(D32:D37)</f>
        <v>52</v>
      </c>
      <c r="E38" s="12">
        <f t="shared" si="0"/>
        <v>0.17105263157894737</v>
      </c>
      <c r="F38" s="11">
        <f>SUM(F32:F37)</f>
        <v>4</v>
      </c>
      <c r="G38" s="13">
        <f t="shared" si="1"/>
        <v>1.3157894736842105E-2</v>
      </c>
    </row>
    <row r="39" spans="1:7" ht="14.1" customHeight="1">
      <c r="A39" s="14" t="s">
        <v>41</v>
      </c>
      <c r="B39" s="4" t="s">
        <v>42</v>
      </c>
      <c r="C39" s="5">
        <v>43</v>
      </c>
      <c r="D39" s="6">
        <v>21</v>
      </c>
      <c r="E39" s="7">
        <f t="shared" si="0"/>
        <v>0.48837209302325579</v>
      </c>
      <c r="F39" s="6">
        <v>5</v>
      </c>
      <c r="G39" s="8">
        <f t="shared" si="1"/>
        <v>0.11627906976744186</v>
      </c>
    </row>
    <row r="40" spans="1:7" ht="14.1" customHeight="1">
      <c r="A40" s="15"/>
      <c r="B40" s="4" t="s">
        <v>43</v>
      </c>
      <c r="C40" s="5">
        <v>69</v>
      </c>
      <c r="D40" s="6">
        <v>10</v>
      </c>
      <c r="E40" s="7">
        <f t="shared" si="0"/>
        <v>0.14492753623188406</v>
      </c>
      <c r="F40" s="6">
        <v>6</v>
      </c>
      <c r="G40" s="8">
        <f t="shared" si="1"/>
        <v>8.6956521739130432E-2</v>
      </c>
    </row>
    <row r="41" spans="1:7" ht="14.1" customHeight="1">
      <c r="A41" s="15"/>
      <c r="B41" s="4" t="s">
        <v>44</v>
      </c>
      <c r="C41" s="5">
        <v>42</v>
      </c>
      <c r="D41" s="6">
        <v>19</v>
      </c>
      <c r="E41" s="7">
        <f t="shared" si="0"/>
        <v>0.45238095238095238</v>
      </c>
      <c r="F41" s="6">
        <v>2</v>
      </c>
      <c r="G41" s="8">
        <f t="shared" si="1"/>
        <v>4.7619047619047616E-2</v>
      </c>
    </row>
    <row r="42" spans="1:7" ht="14.1" customHeight="1">
      <c r="A42" s="15"/>
      <c r="B42" s="4" t="s">
        <v>45</v>
      </c>
      <c r="C42" s="5">
        <v>20</v>
      </c>
      <c r="D42" s="6">
        <v>5</v>
      </c>
      <c r="E42" s="7">
        <f t="shared" si="0"/>
        <v>0.25</v>
      </c>
      <c r="F42" s="6">
        <v>0</v>
      </c>
      <c r="G42" s="8">
        <f t="shared" si="1"/>
        <v>0</v>
      </c>
    </row>
    <row r="43" spans="1:7" ht="14.1" customHeight="1">
      <c r="A43" s="16"/>
      <c r="B43" s="9" t="s">
        <v>58</v>
      </c>
      <c r="C43" s="10">
        <f>SUM(C39:C42)</f>
        <v>174</v>
      </c>
      <c r="D43" s="11">
        <f>SUM(D39:D42)</f>
        <v>55</v>
      </c>
      <c r="E43" s="12">
        <f t="shared" si="0"/>
        <v>0.31609195402298851</v>
      </c>
      <c r="F43" s="11">
        <f>SUM(F39:F42)</f>
        <v>13</v>
      </c>
      <c r="G43" s="13">
        <f t="shared" si="1"/>
        <v>7.4712643678160925E-2</v>
      </c>
    </row>
    <row r="44" spans="1:7" ht="14.1" customHeight="1">
      <c r="A44" s="14" t="s">
        <v>46</v>
      </c>
      <c r="B44" s="4" t="s">
        <v>47</v>
      </c>
      <c r="C44" s="5">
        <v>100</v>
      </c>
      <c r="D44" s="6">
        <v>42</v>
      </c>
      <c r="E44" s="7">
        <f t="shared" si="0"/>
        <v>0.42</v>
      </c>
      <c r="F44" s="6">
        <v>4</v>
      </c>
      <c r="G44" s="8">
        <f t="shared" si="1"/>
        <v>0.04</v>
      </c>
    </row>
    <row r="45" spans="1:7" ht="14.1" customHeight="1">
      <c r="A45" s="15"/>
      <c r="B45" s="4" t="s">
        <v>48</v>
      </c>
      <c r="C45" s="5">
        <v>256</v>
      </c>
      <c r="D45" s="6">
        <v>71</v>
      </c>
      <c r="E45" s="7">
        <f t="shared" si="0"/>
        <v>0.27734375</v>
      </c>
      <c r="F45" s="6">
        <v>1</v>
      </c>
      <c r="G45" s="8">
        <f t="shared" si="1"/>
        <v>3.90625E-3</v>
      </c>
    </row>
    <row r="46" spans="1:7" ht="14.1" customHeight="1">
      <c r="A46" s="16"/>
      <c r="B46" s="9" t="s">
        <v>58</v>
      </c>
      <c r="C46" s="10">
        <f>SUM(C44:C45)</f>
        <v>356</v>
      </c>
      <c r="D46" s="11">
        <f>SUM(D44:D45)</f>
        <v>113</v>
      </c>
      <c r="E46" s="12">
        <f t="shared" si="0"/>
        <v>0.31741573033707865</v>
      </c>
      <c r="F46" s="11">
        <f>SUM(F44:F45)</f>
        <v>5</v>
      </c>
      <c r="G46" s="13">
        <f t="shared" si="1"/>
        <v>1.4044943820224719E-2</v>
      </c>
    </row>
    <row r="47" spans="1:7" ht="14.1" customHeight="1">
      <c r="A47" s="14" t="s">
        <v>49</v>
      </c>
      <c r="B47" s="4" t="s">
        <v>50</v>
      </c>
      <c r="C47" s="5">
        <v>93</v>
      </c>
      <c r="D47" s="6">
        <v>9</v>
      </c>
      <c r="E47" s="7">
        <f t="shared" si="0"/>
        <v>9.6774193548387094E-2</v>
      </c>
      <c r="F47" s="6">
        <v>2</v>
      </c>
      <c r="G47" s="8">
        <f t="shared" si="1"/>
        <v>2.1505376344086023E-2</v>
      </c>
    </row>
    <row r="48" spans="1:7" ht="14.1" customHeight="1">
      <c r="A48" s="15"/>
      <c r="B48" s="4" t="s">
        <v>51</v>
      </c>
      <c r="C48" s="5">
        <v>83</v>
      </c>
      <c r="D48" s="6">
        <v>8</v>
      </c>
      <c r="E48" s="7">
        <f t="shared" si="0"/>
        <v>9.6385542168674704E-2</v>
      </c>
      <c r="F48" s="6">
        <v>2</v>
      </c>
      <c r="G48" s="8">
        <f t="shared" si="1"/>
        <v>2.4096385542168676E-2</v>
      </c>
    </row>
    <row r="49" spans="1:7" ht="14.1" customHeight="1">
      <c r="A49" s="15"/>
      <c r="B49" s="4" t="s">
        <v>52</v>
      </c>
      <c r="C49" s="5">
        <v>116</v>
      </c>
      <c r="D49" s="6">
        <v>13</v>
      </c>
      <c r="E49" s="7">
        <f t="shared" si="0"/>
        <v>0.11206896551724138</v>
      </c>
      <c r="F49" s="6">
        <v>4</v>
      </c>
      <c r="G49" s="8">
        <f t="shared" si="1"/>
        <v>3.4482758620689655E-2</v>
      </c>
    </row>
    <row r="50" spans="1:7" ht="14.1" customHeight="1">
      <c r="A50" s="15"/>
      <c r="B50" s="4" t="s">
        <v>53</v>
      </c>
      <c r="C50" s="5">
        <v>46</v>
      </c>
      <c r="D50" s="6">
        <v>1</v>
      </c>
      <c r="E50" s="7">
        <f t="shared" si="0"/>
        <v>2.1739130434782608E-2</v>
      </c>
      <c r="F50" s="6">
        <v>2</v>
      </c>
      <c r="G50" s="8">
        <f t="shared" si="1"/>
        <v>4.3478260869565216E-2</v>
      </c>
    </row>
    <row r="51" spans="1:7" ht="14.1" customHeight="1">
      <c r="A51" s="16"/>
      <c r="B51" s="9" t="s">
        <v>58</v>
      </c>
      <c r="C51" s="10">
        <f>SUM(C47:C50)</f>
        <v>338</v>
      </c>
      <c r="D51" s="11">
        <f>SUM(D47:D50)</f>
        <v>31</v>
      </c>
      <c r="E51" s="12">
        <f t="shared" si="0"/>
        <v>9.1715976331360943E-2</v>
      </c>
      <c r="F51" s="11">
        <f>SUM(F47:F50)</f>
        <v>10</v>
      </c>
      <c r="G51" s="13">
        <f t="shared" si="1"/>
        <v>2.9585798816568046E-2</v>
      </c>
    </row>
    <row r="52" spans="1:7" ht="14.1" customHeight="1">
      <c r="A52" s="17" t="s">
        <v>59</v>
      </c>
      <c r="B52" s="17"/>
      <c r="C52" s="10">
        <v>2694</v>
      </c>
      <c r="D52" s="11">
        <v>579</v>
      </c>
      <c r="E52" s="12">
        <f t="shared" ref="E52" si="2">D52/C52</f>
        <v>0.21492204899777284</v>
      </c>
      <c r="F52" s="11">
        <v>137</v>
      </c>
      <c r="G52" s="13">
        <f t="shared" ref="G52" si="3">F52/C52</f>
        <v>5.0853749072011879E-2</v>
      </c>
    </row>
  </sheetData>
  <mergeCells count="11">
    <mergeCell ref="A52:B52"/>
    <mergeCell ref="A2:A7"/>
    <mergeCell ref="A8:A11"/>
    <mergeCell ref="A12:A14"/>
    <mergeCell ref="A15:A19"/>
    <mergeCell ref="A20:A26"/>
    <mergeCell ref="A27:A31"/>
    <mergeCell ref="A32:A38"/>
    <mergeCell ref="A39:A43"/>
    <mergeCell ref="A44:A46"/>
    <mergeCell ref="A47:A51"/>
  </mergeCells>
  <phoneticPr fontId="1" type="noConversion"/>
  <pageMargins left="0.55118110236220474" right="0.55118110236220474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HZJ</dc:creator>
  <cp:lastModifiedBy>张奕建</cp:lastModifiedBy>
  <cp:lastPrinted>2020-08-27T02:32:24Z</cp:lastPrinted>
  <dcterms:created xsi:type="dcterms:W3CDTF">2006-09-16T00:00:00Z</dcterms:created>
  <dcterms:modified xsi:type="dcterms:W3CDTF">2020-08-27T02:33:04Z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